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91B07BBB-074F-48CE-8011-4B404EF15C7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G17" i="1"/>
  <c r="G15" i="1"/>
  <c r="G13" i="1"/>
  <c r="G14" i="1"/>
  <c r="G12" i="1" l="1"/>
  <c r="G6" i="1" l="1"/>
  <c r="G7" i="1"/>
  <c r="G8" i="1"/>
  <c r="G9" i="1"/>
  <c r="G10" i="1"/>
  <c r="G11" i="1"/>
  <c r="G16" i="1"/>
  <c r="G19" i="1"/>
  <c r="G20" i="1"/>
  <c r="G21" i="1"/>
  <c r="G22" i="1"/>
  <c r="G23" i="1"/>
  <c r="G24" i="1"/>
  <c r="G25" i="1"/>
  <c r="G26" i="1"/>
  <c r="G27" i="1"/>
  <c r="G29" i="1" l="1"/>
</calcChain>
</file>

<file path=xl/sharedStrings.xml><?xml version="1.0" encoding="utf-8"?>
<sst xmlns="http://schemas.openxmlformats.org/spreadsheetml/2006/main" count="120" uniqueCount="87">
  <si>
    <t>Kirjeldus</t>
  </si>
  <si>
    <t>Ühik</t>
  </si>
  <si>
    <t>kg</t>
  </si>
  <si>
    <t>Spetsifikatsioon</t>
  </si>
  <si>
    <t>Hankija: Iru Hooldekodu</t>
  </si>
  <si>
    <t>Keeduvorst</t>
  </si>
  <si>
    <t>Pasteet</t>
  </si>
  <si>
    <t>Viiner</t>
  </si>
  <si>
    <t xml:space="preserve">Suitsuribi </t>
  </si>
  <si>
    <t xml:space="preserve">Grillvorst </t>
  </si>
  <si>
    <t>Sardell</t>
  </si>
  <si>
    <t>Lihapallid</t>
  </si>
  <si>
    <t>Pihv</t>
  </si>
  <si>
    <t>Jahutatud lihatooted</t>
  </si>
  <si>
    <t>Hanke osa 6</t>
  </si>
  <si>
    <t>toorvorst</t>
  </si>
  <si>
    <t>Liha-maksapasteet, mis sisaldab 25% maksa. Valikus vähemalt kahte erinevat sorti</t>
  </si>
  <si>
    <t>pakend</t>
  </si>
  <si>
    <t>1,5-1,7 kg</t>
  </si>
  <si>
    <t>1,7-2,5 kg</t>
  </si>
  <si>
    <t xml:space="preserve">Verivorst 60-70g </t>
  </si>
  <si>
    <t>Verivorst – koostises sealiha, kruup, suitsupekk, naturaalsooles, lihasisaldus 
25% sealiha, pakendi suurus 2 kg, verivorsti kaal 60-70g</t>
  </si>
  <si>
    <t>0,7-2kg</t>
  </si>
  <si>
    <t>Veiselihasisaldus vähemalt 77%</t>
  </si>
  <si>
    <t>Lihapihv - lihasisaldus 60%, pakendi suurus 1,2 kg.</t>
  </si>
  <si>
    <t>1,7-2,2 kg</t>
  </si>
  <si>
    <t>kilepakend</t>
  </si>
  <si>
    <t>150-250g</t>
  </si>
  <si>
    <t>1-2,5kg</t>
  </si>
  <si>
    <t>0,5-2kg</t>
  </si>
  <si>
    <t>1,5-2,2kg</t>
  </si>
  <si>
    <t>0,4-1,6 kg</t>
  </si>
  <si>
    <t>67% sealiha kaelakarbonaad, ei tohi olla teravamaitselised</t>
  </si>
  <si>
    <t>70% broileriliha, ei tohi olla teravamaitselised</t>
  </si>
  <si>
    <t>Lihapall - lihasisaldus 57%, pakendi suurus 1,5-1,7kg. Sortimendis vähemalt kahte erinevat</t>
  </si>
  <si>
    <t>Keeduvorst viilutatud</t>
  </si>
  <si>
    <t>Keeduvorst kuubikutena</t>
  </si>
  <si>
    <t>Rulaad broilerilihast</t>
  </si>
  <si>
    <t>Sink ribadena või kuubikutena</t>
  </si>
  <si>
    <t>Toorvorst</t>
  </si>
  <si>
    <t>Eeldatav kogus 2 aastaks, kg</t>
  </si>
  <si>
    <t>Keedusin sealihast, viilutatud</t>
  </si>
  <si>
    <t>Suitsusink  sealihast, viilutatud</t>
  </si>
  <si>
    <t>Keedusink kalkunilihast, viilutatud</t>
  </si>
  <si>
    <t>Poolsuitsuvorst, viilutatud</t>
  </si>
  <si>
    <t>Veisesink, viilutatud</t>
  </si>
  <si>
    <t>Tooted broilerilihast (rullid, taskud, šnitslid)</t>
  </si>
  <si>
    <t>Tooted sealihast (rullid, taskud, šnitslid)</t>
  </si>
  <si>
    <t xml:space="preserve">Sült, valmis </t>
  </si>
  <si>
    <t>Grillvorst – sealihasisaldus 39%, veiselihasisaldus 27%, pakendi suurus 1 kg, grillvorsti kaal 55 g</t>
  </si>
  <si>
    <t>Suitsuribi</t>
  </si>
  <si>
    <t>Lihasisaldus 75%. Ei tohi sisaldada kanalihamassi (MDM), nahka, kondimassi</t>
  </si>
  <si>
    <t>Lihasisaldus 72%. Ei tohi sisaldada kanalihamassi (MDM), nahka, kondimassi. Ei tohi olla nähtavat pekki</t>
  </si>
  <si>
    <t>Lihasisaldus 76%. Ei tohi sisaldada kanalihamassi (MDM), nahka, kondimassi. Ei tohi olla nähtavat pekki</t>
  </si>
  <si>
    <t>Lihasisaldus 60%. Ei tohi sisaldada kanalihamassi (MDM), kondimassi ja naatriumglutamaati (E621), pakend 1 kg (Eesti tootja, valikus on vähemalt 3 erinevat</t>
  </si>
  <si>
    <t>Lihasisaldus 66%. Ei tohi sisaldada kanalihamassi (MDM), kondimassi</t>
  </si>
  <si>
    <t>Lihasisaldus 60%. Ei tohi sisaldada kanalihamassi (MDM), kondimassi, sardelli suurus 60 g, naturaalses sooles</t>
  </si>
  <si>
    <t>Valmis sült. 55 % sealiha</t>
  </si>
  <si>
    <t>Lihasisaldus 64%. Ei tohi sisaldada kanalihamassi (MDM), kondimassi ja naatriumglutamaati (E621) (valikus kaks erinevat)</t>
  </si>
  <si>
    <t>Ühiku hind, ilma km-ta</t>
  </si>
  <si>
    <t>Ühiku hind kokku, ilma km-ta</t>
  </si>
  <si>
    <t>Lihasisaldus 60%. Ei tohi sisaldada kanalihamassi (MDM), kondimassi ja naatriumglutamaati (E621), pakend 1 kg, valikus on vähemalt 3 erinevat</t>
  </si>
  <si>
    <t xml:space="preserve">Lihasisaldus 60%. Ei tohi sisaldada kanalihamassi (MDM), kondimassi ja naatriumglutamaati (E621), pakend 1 kg, valikus on vähemalt 3 erinevat)
</t>
  </si>
  <si>
    <t>HIND KOKKU, ilma km-ta</t>
  </si>
  <si>
    <t>Real "Hind kokku" esitatud maksumus tuleb pakkujal märkida lehele "Hindamiskriteeriumid ja hinnatavad näitajad"</t>
  </si>
  <si>
    <t>Hertsogi suitsusink (~80 viilu), 1,6 kg, sealiha 77%. Ei sisalda kanalihamassi (MDM), nahka, kondimassi. Toodetud Eestis. Tootja Nõo Lihatööstus OÜ.</t>
  </si>
  <si>
    <t>Kalkunifileesink (~106 viilu), 1,6 kg. Kalkuni rinnafilee sisaldus 77%. Ei sisalda kanalihamassi (MDM), nahka, kondimassi. Ei ole nähtavat pekki. Toodetud Eestis. Tootja Nõo Lihatööstus OÜ.</t>
  </si>
  <si>
    <t>Keeduvorst viilutatud. Lihasisaldus 60%. Ei sisalda kanalihamassi (MDM), kondimassi ja naatriumglutamanaati (E621), valikus on vähemalt 3 erinevat. Toodetud Eestis. Tootja Nõo Lihatööstus OÜ.</t>
  </si>
  <si>
    <t>Singikuubikud / ribad. Ei sisalda kanalihamassi (MDM), kondimassi ja naatriumglutamanaati (E621). Toodetud Eestis. Tootja Nõo Lihatööstus OÜ.</t>
  </si>
  <si>
    <t>Krakovi poolsuitsuvorst 1,5 kg. Sealihasisaldus 62%, veiselihasisaldus 10%. Ei sisalda kanalihamassi (MDM) ega kondimassi. Toodetud Eestis. Tootja Nõo Lihatööstus OÜ.</t>
  </si>
  <si>
    <t>Lihtne veisesink (~106 viilu) 1,6 kg. Veiselihasisaldus 77%. Toodetud Eestis. Tootja Nõo Lihatööstus OÜ.</t>
  </si>
  <si>
    <t>Eine sardell (~60 g/tk) ~1,2 kg. Sealiha 60%. Ei sisalda kanalihamassi (MDM) ega kondimassi. Toodetud Eestis. Tootja Nõo Lihatööstus OÜ.</t>
  </si>
  <si>
    <t>Peekoni-sulajuustu broileritaskud 1,45 kg. Broilerikintsuliha nahata 70%. Ei ole teravamaitselised. Toodetud Eestis. Tootja Nõo Lihatööstus OÜ.</t>
  </si>
  <si>
    <t>Liharullid juustuga 1,6 kg. Sea kaelakarbonaad. Ei ole teravamaitselised. Toodetud Eestis. Tootja Nõo Lihatööstus OÜ.</t>
  </si>
  <si>
    <t>Pihvid ~1,2 kg. Lihasisaldus 60%. Toodetud Eestis. Tootja Nõo Lihatööstus OÜ.</t>
  </si>
  <si>
    <t>Lihapallid. Lihasisaldus 57%.Pakendi suurus 1,5-1,7 kg. Sortimendis vähemalt 2 erinevat.Toodetud Eestis. Tootja Nõo Lihatööstus OÜ.</t>
  </si>
  <si>
    <t>Sült. Sealihasisaldus 55%. Toodetud Eestis. Tootja Nõo Lihatööstus OÜ.</t>
  </si>
  <si>
    <t>NÕO verivorstid. Toodetud Eestis. Tootja Nõo Lihatööstus OÜ.</t>
  </si>
  <si>
    <t>Viinerid. Lihasisaldus 64%. Ei sisalda kanalihamassi (MDM), kondimassi ja naatriumglutamaati (E621) (valikus kaks erinevat). Toodetud Eestis. Tootja Nõo Lihatööstus OÜ.</t>
  </si>
  <si>
    <t>Kodune maksapasteet 200 g. Sisaldab 28% maksa. Valikus vähemalt 2 sorti. Toodetud Eestis. Tootja Nõo Lihatööstus OÜ.</t>
  </si>
  <si>
    <t>Suitsuribi ~1,5 kg. Toodetud Eestis. Tootja Nõo Lihatööstus OÜ.</t>
  </si>
  <si>
    <t>Toorvorstid 1,5 - 2,2 kg. Toodetud Eestis. Tootja Nõo Lihatööstus OÜ.</t>
  </si>
  <si>
    <t>Grillvorstid. Sealihasisaldus 39%, veiselihasisaldus 27%, pakendi suurus 1 kg, grillvorsti kaal 55 g. Toodetud Eestis. Tootja Nõo Lihatööstus OÜ.</t>
  </si>
  <si>
    <t>Keeduvorst. Lihasisaldus 60%. Ei sisalda kanalihamassi (MDM), kondimassi ja naatriumglutamanaati (E621). Valikus on vähemalt 3 erinevat. Toodetud Eestis. Tootja Nõo Lihatööstus OÜ.</t>
  </si>
  <si>
    <t>NÕO Suitsusink (~122 viilu) 1,6 kg, sealiha 72%. Ei sisalda kanalihamassi. Ei ole nähtavat pekki. Toodetud Eestis. Tootja Nõo Lihatööstus OÜ.</t>
  </si>
  <si>
    <t>Keeduvorstikuubikud 2,1 kg. Lihasisaldus 60%. Ei sisalda kanalihamassi (MDM), kondimassi ja naatriumglutamanaati (E621). Valikus on vähemalt 3 erinevat. Toodetud Eestis. Tootja Nõo Lihatööstus OÜ.</t>
  </si>
  <si>
    <t>Rulaad broilerilihast. Broilerifilee sisaldus 60%. Ei sisalda kanalihamassi (MDM), kondimassi ja naatriumglutamanaati (E621). Valikus on vähemalt 3 erinevat. Toodetud Eestis. Tootja Nõo Lihatööstus OÜ.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</si>
</sst>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5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5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2" xfId="0" applyFont="1" applyBorder="1"/>
    <xf numFmtId="0" fontId="1" fillId="0" borderId="14" xfId="0" applyFont="1" applyBorder="1"/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1" fillId="0" borderId="17" xfId="0" applyFont="1" applyBorder="1"/>
    <xf numFmtId="0" fontId="1" fillId="0" borderId="18" xfId="0" applyFont="1" applyBorder="1" applyAlignment="1">
      <alignment wrapText="1"/>
    </xf>
    <xf numFmtId="0" fontId="1" fillId="0" borderId="1" xfId="0" applyFont="1" applyBorder="1"/>
    <xf numFmtId="0" fontId="1" fillId="0" borderId="10" xfId="0" applyFont="1" applyBorder="1"/>
    <xf numFmtId="0" fontId="1" fillId="0" borderId="2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 applyAlignment="1">
      <alignment wrapText="1"/>
    </xf>
    <xf numFmtId="0" fontId="1" fillId="0" borderId="15" xfId="0" applyFont="1" applyBorder="1"/>
    <xf numFmtId="0" fontId="1" fillId="0" borderId="3" xfId="0" applyFont="1" applyBorder="1"/>
    <xf numFmtId="0" fontId="1" fillId="0" borderId="11" xfId="0" applyFont="1" applyBorder="1"/>
    <xf numFmtId="0" fontId="1" fillId="0" borderId="4" xfId="0" applyFont="1" applyBorder="1" applyAlignment="1">
      <alignment wrapText="1"/>
    </xf>
    <xf numFmtId="0" fontId="3" fillId="0" borderId="6" xfId="0" applyFont="1" applyBorder="1" applyAlignment="1">
      <alignment horizontal="center" vertical="center" textRotation="90"/>
    </xf>
    <xf numFmtId="0" fontId="1" fillId="0" borderId="13" xfId="0" applyFont="1" applyBorder="1"/>
    <xf numFmtId="0" fontId="2" fillId="0" borderId="12" xfId="0" applyFont="1" applyBorder="1" applyAlignment="1">
      <alignment horizontal="right"/>
    </xf>
    <xf numFmtId="0" fontId="1" fillId="0" borderId="7" xfId="0" applyFont="1" applyBorder="1"/>
    <xf numFmtId="0" fontId="2" fillId="0" borderId="12" xfId="0" applyFont="1" applyBorder="1"/>
    <xf numFmtId="0" fontId="1" fillId="0" borderId="7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0" fillId="0" borderId="0" xfId="0" applyAlignment="1">
      <alignment wrapText="1"/>
    </xf>
    <xf numFmtId="0" fontId="3" fillId="0" borderId="16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/>
  </sheetViews>
  <sheetFormatPr defaultRowHeight="15" x14ac:dyDescent="0.25"/>
  <cols>
    <col min="1" max="1" width="6.140625" customWidth="1"/>
    <col min="2" max="2" width="35.85546875" customWidth="1"/>
    <col min="3" max="3" width="7" customWidth="1"/>
    <col min="4" max="4" width="10.85546875" customWidth="1"/>
    <col min="5" max="5" width="11.5703125" customWidth="1"/>
    <col min="6" max="6" width="7.140625" customWidth="1"/>
    <col min="7" max="7" width="8.85546875" customWidth="1"/>
    <col min="8" max="8" width="26.140625" customWidth="1"/>
    <col min="9" max="9" width="21.5703125" style="33" customWidth="1"/>
  </cols>
  <sheetData>
    <row r="1" spans="1:9" x14ac:dyDescent="0.25">
      <c r="A1" s="1" t="s">
        <v>14</v>
      </c>
      <c r="B1" s="1"/>
      <c r="C1" s="1"/>
      <c r="D1" s="1"/>
      <c r="E1" s="1"/>
      <c r="F1" s="1"/>
      <c r="G1" s="1"/>
      <c r="H1" s="1"/>
    </row>
    <row r="2" spans="1:9" x14ac:dyDescent="0.25">
      <c r="A2" s="2" t="s">
        <v>13</v>
      </c>
      <c r="B2" s="1"/>
      <c r="C2" s="1"/>
      <c r="D2" s="1"/>
      <c r="E2" s="1"/>
      <c r="F2" s="1"/>
      <c r="G2" s="1"/>
      <c r="H2" s="1"/>
    </row>
    <row r="3" spans="1:9" x14ac:dyDescent="0.25">
      <c r="A3" s="1" t="s">
        <v>4</v>
      </c>
      <c r="B3" s="1"/>
      <c r="C3" s="1"/>
      <c r="D3" s="1"/>
      <c r="E3" s="1"/>
      <c r="F3" s="1"/>
      <c r="G3" s="1"/>
      <c r="H3" s="1"/>
    </row>
    <row r="4" spans="1:9" ht="15.75" thickBot="1" x14ac:dyDescent="0.3">
      <c r="A4" s="1"/>
      <c r="B4" s="1"/>
      <c r="C4" s="1"/>
      <c r="D4" s="1"/>
      <c r="E4" s="1"/>
      <c r="F4" s="1"/>
      <c r="G4" s="1"/>
      <c r="H4" s="1"/>
    </row>
    <row r="5" spans="1:9" ht="71.45" customHeight="1" thickBot="1" x14ac:dyDescent="0.3">
      <c r="A5" s="3"/>
      <c r="B5" s="4" t="s">
        <v>0</v>
      </c>
      <c r="C5" s="5" t="s">
        <v>1</v>
      </c>
      <c r="D5" s="5" t="s">
        <v>17</v>
      </c>
      <c r="E5" s="6" t="s">
        <v>40</v>
      </c>
      <c r="F5" s="7" t="s">
        <v>59</v>
      </c>
      <c r="G5" s="7" t="s">
        <v>60</v>
      </c>
      <c r="H5" s="8" t="s">
        <v>3</v>
      </c>
    </row>
    <row r="6" spans="1:9" ht="59.45" customHeight="1" x14ac:dyDescent="0.25">
      <c r="A6" s="34"/>
      <c r="B6" s="9" t="s">
        <v>41</v>
      </c>
      <c r="C6" s="10" t="s">
        <v>2</v>
      </c>
      <c r="D6" s="11" t="s">
        <v>18</v>
      </c>
      <c r="E6" s="10">
        <v>2000</v>
      </c>
      <c r="F6" s="12">
        <v>4.59</v>
      </c>
      <c r="G6" s="12">
        <f t="shared" ref="G6:G27" si="0">E6*F6</f>
        <v>9180</v>
      </c>
      <c r="H6" s="13" t="s">
        <v>52</v>
      </c>
      <c r="I6" s="33" t="s">
        <v>84</v>
      </c>
    </row>
    <row r="7" spans="1:9" ht="42.6" customHeight="1" x14ac:dyDescent="0.25">
      <c r="A7" s="35"/>
      <c r="B7" s="9" t="s">
        <v>42</v>
      </c>
      <c r="C7" s="14" t="s">
        <v>2</v>
      </c>
      <c r="D7" s="14" t="s">
        <v>18</v>
      </c>
      <c r="E7" s="14">
        <v>850</v>
      </c>
      <c r="F7" s="15">
        <v>5.59</v>
      </c>
      <c r="G7" s="12">
        <f t="shared" si="0"/>
        <v>4751.5</v>
      </c>
      <c r="H7" s="16" t="s">
        <v>51</v>
      </c>
      <c r="I7" s="33" t="s">
        <v>65</v>
      </c>
    </row>
    <row r="8" spans="1:9" ht="150" x14ac:dyDescent="0.25">
      <c r="A8" s="35"/>
      <c r="B8" s="9" t="s">
        <v>43</v>
      </c>
      <c r="C8" s="14" t="s">
        <v>2</v>
      </c>
      <c r="D8" s="14" t="s">
        <v>18</v>
      </c>
      <c r="E8" s="14">
        <v>800</v>
      </c>
      <c r="F8" s="15">
        <v>8.99</v>
      </c>
      <c r="G8" s="12">
        <f t="shared" si="0"/>
        <v>7192</v>
      </c>
      <c r="H8" s="16" t="s">
        <v>53</v>
      </c>
      <c r="I8" s="33" t="s">
        <v>66</v>
      </c>
    </row>
    <row r="9" spans="1:9" ht="89.1" customHeight="1" x14ac:dyDescent="0.25">
      <c r="A9" s="35"/>
      <c r="B9" s="9" t="s">
        <v>5</v>
      </c>
      <c r="C9" s="14" t="s">
        <v>2</v>
      </c>
      <c r="D9" s="14" t="s">
        <v>28</v>
      </c>
      <c r="E9" s="14">
        <v>1000</v>
      </c>
      <c r="F9" s="15">
        <v>2.99</v>
      </c>
      <c r="G9" s="12">
        <f t="shared" si="0"/>
        <v>2990</v>
      </c>
      <c r="H9" s="32" t="s">
        <v>62</v>
      </c>
      <c r="I9" s="33" t="s">
        <v>83</v>
      </c>
    </row>
    <row r="10" spans="1:9" ht="96.95" customHeight="1" x14ac:dyDescent="0.25">
      <c r="A10" s="35"/>
      <c r="B10" s="9" t="s">
        <v>35</v>
      </c>
      <c r="C10" s="14" t="s">
        <v>2</v>
      </c>
      <c r="D10" s="14" t="s">
        <v>18</v>
      </c>
      <c r="E10" s="14">
        <v>2000</v>
      </c>
      <c r="F10" s="15">
        <v>2.99</v>
      </c>
      <c r="G10" s="12">
        <f t="shared" si="0"/>
        <v>5980</v>
      </c>
      <c r="H10" s="16" t="s">
        <v>61</v>
      </c>
      <c r="I10" s="33" t="s">
        <v>67</v>
      </c>
    </row>
    <row r="11" spans="1:9" ht="102.95" customHeight="1" x14ac:dyDescent="0.25">
      <c r="A11" s="35"/>
      <c r="B11" s="9" t="s">
        <v>36</v>
      </c>
      <c r="C11" s="14" t="s">
        <v>2</v>
      </c>
      <c r="D11" s="14" t="s">
        <v>19</v>
      </c>
      <c r="E11" s="14">
        <v>800</v>
      </c>
      <c r="F11" s="15">
        <v>2.39</v>
      </c>
      <c r="G11" s="12">
        <f t="shared" si="0"/>
        <v>1912</v>
      </c>
      <c r="H11" s="16" t="s">
        <v>54</v>
      </c>
      <c r="I11" s="33" t="s">
        <v>85</v>
      </c>
    </row>
    <row r="12" spans="1:9" ht="72.75" customHeight="1" x14ac:dyDescent="0.25">
      <c r="A12" s="35"/>
      <c r="B12" s="9" t="s">
        <v>37</v>
      </c>
      <c r="C12" s="14" t="s">
        <v>2</v>
      </c>
      <c r="D12" s="14" t="s">
        <v>29</v>
      </c>
      <c r="E12" s="14">
        <v>500</v>
      </c>
      <c r="F12" s="15">
        <v>7.99</v>
      </c>
      <c r="G12" s="12">
        <f t="shared" si="0"/>
        <v>3995</v>
      </c>
      <c r="H12" s="16" t="s">
        <v>54</v>
      </c>
      <c r="I12" s="33" t="s">
        <v>86</v>
      </c>
    </row>
    <row r="13" spans="1:9" ht="30.6" customHeight="1" x14ac:dyDescent="0.25">
      <c r="A13" s="35"/>
      <c r="B13" s="9" t="s">
        <v>45</v>
      </c>
      <c r="C13" s="14" t="s">
        <v>2</v>
      </c>
      <c r="D13" s="14" t="s">
        <v>18</v>
      </c>
      <c r="E13" s="14">
        <v>400</v>
      </c>
      <c r="F13" s="15">
        <v>13.49</v>
      </c>
      <c r="G13" s="12">
        <f t="shared" si="0"/>
        <v>5396</v>
      </c>
      <c r="H13" s="16" t="s">
        <v>23</v>
      </c>
      <c r="I13" s="33" t="s">
        <v>70</v>
      </c>
    </row>
    <row r="14" spans="1:9" ht="44.1" customHeight="1" x14ac:dyDescent="0.25">
      <c r="A14" s="35"/>
      <c r="B14" s="9" t="s">
        <v>44</v>
      </c>
      <c r="C14" s="14" t="s">
        <v>2</v>
      </c>
      <c r="D14" s="14" t="s">
        <v>18</v>
      </c>
      <c r="E14" s="14">
        <v>1000</v>
      </c>
      <c r="F14" s="15">
        <v>3.99</v>
      </c>
      <c r="G14" s="12">
        <f t="shared" ref="G14:G15" si="1">E14*F14</f>
        <v>3990</v>
      </c>
      <c r="H14" s="16" t="s">
        <v>55</v>
      </c>
      <c r="I14" s="33" t="s">
        <v>69</v>
      </c>
    </row>
    <row r="15" spans="1:9" ht="98.1" customHeight="1" x14ac:dyDescent="0.25">
      <c r="A15" s="35"/>
      <c r="B15" s="9" t="s">
        <v>38</v>
      </c>
      <c r="C15" s="14" t="s">
        <v>2</v>
      </c>
      <c r="D15" s="14" t="s">
        <v>18</v>
      </c>
      <c r="E15" s="14">
        <v>700</v>
      </c>
      <c r="F15" s="15">
        <v>3.49</v>
      </c>
      <c r="G15" s="12">
        <f t="shared" si="1"/>
        <v>2443</v>
      </c>
      <c r="H15" s="16" t="s">
        <v>61</v>
      </c>
      <c r="I15" s="33" t="s">
        <v>68</v>
      </c>
    </row>
    <row r="16" spans="1:9" ht="105" x14ac:dyDescent="0.25">
      <c r="A16" s="35"/>
      <c r="B16" s="9" t="s">
        <v>10</v>
      </c>
      <c r="C16" s="14" t="s">
        <v>2</v>
      </c>
      <c r="D16" s="14" t="s">
        <v>26</v>
      </c>
      <c r="E16" s="14">
        <v>800</v>
      </c>
      <c r="F16" s="15">
        <v>3.26</v>
      </c>
      <c r="G16" s="12">
        <f t="shared" si="0"/>
        <v>2608</v>
      </c>
      <c r="H16" s="16" t="s">
        <v>56</v>
      </c>
      <c r="I16" s="33" t="s">
        <v>71</v>
      </c>
    </row>
    <row r="17" spans="1:9" ht="28.5" customHeight="1" x14ac:dyDescent="0.25">
      <c r="A17" s="35"/>
      <c r="B17" s="17" t="s">
        <v>46</v>
      </c>
      <c r="C17" s="14" t="s">
        <v>2</v>
      </c>
      <c r="D17" s="14" t="s">
        <v>31</v>
      </c>
      <c r="E17" s="14">
        <v>400</v>
      </c>
      <c r="F17" s="15">
        <v>4.8499999999999996</v>
      </c>
      <c r="G17" s="12">
        <f t="shared" si="0"/>
        <v>1939.9999999999998</v>
      </c>
      <c r="H17" s="16" t="s">
        <v>33</v>
      </c>
      <c r="I17" s="33" t="s">
        <v>72</v>
      </c>
    </row>
    <row r="18" spans="1:9" ht="32.1" customHeight="1" x14ac:dyDescent="0.25">
      <c r="A18" s="35"/>
      <c r="B18" s="9" t="s">
        <v>47</v>
      </c>
      <c r="C18" s="14" t="s">
        <v>2</v>
      </c>
      <c r="D18" s="14" t="s">
        <v>31</v>
      </c>
      <c r="E18" s="14">
        <v>400</v>
      </c>
      <c r="F18" s="15">
        <v>4.99</v>
      </c>
      <c r="G18" s="12">
        <f t="shared" si="0"/>
        <v>1996</v>
      </c>
      <c r="H18" s="16" t="s">
        <v>32</v>
      </c>
      <c r="I18" s="33" t="s">
        <v>73</v>
      </c>
    </row>
    <row r="19" spans="1:9" ht="105" x14ac:dyDescent="0.25">
      <c r="A19" s="35"/>
      <c r="B19" s="9" t="s">
        <v>11</v>
      </c>
      <c r="C19" s="14" t="s">
        <v>2</v>
      </c>
      <c r="D19" s="14" t="s">
        <v>19</v>
      </c>
      <c r="E19" s="14">
        <v>1100</v>
      </c>
      <c r="F19" s="15">
        <v>4.79</v>
      </c>
      <c r="G19" s="12">
        <f t="shared" si="0"/>
        <v>5269</v>
      </c>
      <c r="H19" s="16" t="s">
        <v>34</v>
      </c>
      <c r="I19" s="33" t="s">
        <v>75</v>
      </c>
    </row>
    <row r="20" spans="1:9" ht="75" x14ac:dyDescent="0.25">
      <c r="A20" s="35"/>
      <c r="B20" s="9" t="s">
        <v>12</v>
      </c>
      <c r="C20" s="14" t="s">
        <v>2</v>
      </c>
      <c r="D20" s="14"/>
      <c r="E20" s="14">
        <v>2000</v>
      </c>
      <c r="F20" s="15">
        <v>3.99</v>
      </c>
      <c r="G20" s="12">
        <f t="shared" si="0"/>
        <v>7980</v>
      </c>
      <c r="H20" s="16" t="s">
        <v>24</v>
      </c>
      <c r="I20" s="33" t="s">
        <v>74</v>
      </c>
    </row>
    <row r="21" spans="1:9" ht="60" x14ac:dyDescent="0.25">
      <c r="A21" s="35"/>
      <c r="B21" s="9" t="s">
        <v>48</v>
      </c>
      <c r="C21" s="14" t="s">
        <v>2</v>
      </c>
      <c r="D21" s="14" t="s">
        <v>25</v>
      </c>
      <c r="E21" s="14">
        <v>2600</v>
      </c>
      <c r="F21" s="15">
        <v>2.79</v>
      </c>
      <c r="G21" s="12">
        <f t="shared" si="0"/>
        <v>7254</v>
      </c>
      <c r="H21" s="16" t="s">
        <v>57</v>
      </c>
      <c r="I21" s="33" t="s">
        <v>76</v>
      </c>
    </row>
    <row r="22" spans="1:9" ht="75" customHeight="1" x14ac:dyDescent="0.25">
      <c r="A22" s="35"/>
      <c r="B22" s="9" t="s">
        <v>20</v>
      </c>
      <c r="C22" s="14" t="s">
        <v>2</v>
      </c>
      <c r="D22" s="14" t="s">
        <v>26</v>
      </c>
      <c r="E22" s="14">
        <v>600</v>
      </c>
      <c r="F22" s="15">
        <v>1</v>
      </c>
      <c r="G22" s="12">
        <f t="shared" si="0"/>
        <v>600</v>
      </c>
      <c r="H22" s="16" t="s">
        <v>21</v>
      </c>
      <c r="I22" s="33" t="s">
        <v>77</v>
      </c>
    </row>
    <row r="23" spans="1:9" ht="135" x14ac:dyDescent="0.25">
      <c r="A23" s="35"/>
      <c r="B23" s="9" t="s">
        <v>7</v>
      </c>
      <c r="C23" s="14" t="s">
        <v>2</v>
      </c>
      <c r="D23" s="14" t="s">
        <v>22</v>
      </c>
      <c r="E23" s="14">
        <v>4500</v>
      </c>
      <c r="F23" s="15">
        <v>2.99</v>
      </c>
      <c r="G23" s="12">
        <f t="shared" si="0"/>
        <v>13455.000000000002</v>
      </c>
      <c r="H23" s="16" t="s">
        <v>58</v>
      </c>
      <c r="I23" s="33" t="s">
        <v>78</v>
      </c>
    </row>
    <row r="24" spans="1:9" ht="42.95" customHeight="1" x14ac:dyDescent="0.25">
      <c r="A24" s="35"/>
      <c r="B24" s="9" t="s">
        <v>6</v>
      </c>
      <c r="C24" s="14" t="s">
        <v>2</v>
      </c>
      <c r="D24" s="14" t="s">
        <v>27</v>
      </c>
      <c r="E24" s="14">
        <v>1600</v>
      </c>
      <c r="F24" s="15">
        <v>3.5</v>
      </c>
      <c r="G24" s="12">
        <f t="shared" si="0"/>
        <v>5600</v>
      </c>
      <c r="H24" s="16" t="s">
        <v>16</v>
      </c>
      <c r="I24" s="33" t="s">
        <v>79</v>
      </c>
    </row>
    <row r="25" spans="1:9" ht="60" x14ac:dyDescent="0.25">
      <c r="A25" s="35"/>
      <c r="B25" s="9" t="s">
        <v>8</v>
      </c>
      <c r="C25" s="14" t="s">
        <v>2</v>
      </c>
      <c r="D25" s="14" t="s">
        <v>26</v>
      </c>
      <c r="E25" s="14">
        <v>1000</v>
      </c>
      <c r="F25" s="15">
        <v>1.19</v>
      </c>
      <c r="G25" s="12">
        <f t="shared" si="0"/>
        <v>1190</v>
      </c>
      <c r="H25" s="16" t="s">
        <v>50</v>
      </c>
      <c r="I25" s="33" t="s">
        <v>80</v>
      </c>
    </row>
    <row r="26" spans="1:9" ht="60" x14ac:dyDescent="0.25">
      <c r="A26" s="36"/>
      <c r="B26" s="18" t="s">
        <v>39</v>
      </c>
      <c r="C26" s="19" t="s">
        <v>2</v>
      </c>
      <c r="D26" s="19" t="s">
        <v>30</v>
      </c>
      <c r="E26" s="19">
        <v>700</v>
      </c>
      <c r="F26" s="20">
        <v>4.0999999999999996</v>
      </c>
      <c r="G26" s="12">
        <f t="shared" si="0"/>
        <v>2869.9999999999995</v>
      </c>
      <c r="H26" s="21" t="s">
        <v>15</v>
      </c>
      <c r="I26" s="33" t="s">
        <v>81</v>
      </c>
    </row>
    <row r="27" spans="1:9" ht="120.75" thickBot="1" x14ac:dyDescent="0.3">
      <c r="A27" s="37"/>
      <c r="B27" s="22" t="s">
        <v>9</v>
      </c>
      <c r="C27" s="23" t="s">
        <v>2</v>
      </c>
      <c r="D27" s="23"/>
      <c r="E27" s="23">
        <v>700</v>
      </c>
      <c r="F27" s="24">
        <v>4.1500000000000004</v>
      </c>
      <c r="G27" s="12">
        <f t="shared" si="0"/>
        <v>2905.0000000000005</v>
      </c>
      <c r="H27" s="25" t="s">
        <v>49</v>
      </c>
      <c r="I27" s="33" t="s">
        <v>82</v>
      </c>
    </row>
    <row r="28" spans="1:9" ht="15.75" thickBot="1" x14ac:dyDescent="0.3">
      <c r="A28" s="26"/>
      <c r="B28" s="27"/>
      <c r="C28" s="10"/>
      <c r="D28" s="10"/>
      <c r="E28" s="10"/>
      <c r="F28" s="10"/>
      <c r="G28" s="27"/>
      <c r="H28" s="11"/>
    </row>
    <row r="29" spans="1:9" ht="15.75" thickBot="1" x14ac:dyDescent="0.3">
      <c r="A29" s="15"/>
      <c r="B29" s="28" t="s">
        <v>63</v>
      </c>
      <c r="C29" s="29"/>
      <c r="D29" s="29"/>
      <c r="E29" s="14"/>
      <c r="F29" s="15"/>
      <c r="G29" s="30">
        <f>SUM(G6:G28)</f>
        <v>101496.5</v>
      </c>
      <c r="H29" s="31"/>
    </row>
    <row r="31" spans="1:9" x14ac:dyDescent="0.25">
      <c r="B31" t="s">
        <v>64</v>
      </c>
    </row>
  </sheetData>
  <mergeCells count="1">
    <mergeCell ref="A6:A2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1554511AE07E49A713CAE0CA1A5E99" ma:contentTypeVersion="12" ma:contentTypeDescription="Loo uus dokument" ma:contentTypeScope="" ma:versionID="1bc9e7f5470d780105ed7acb0b06f964">
  <xsd:schema xmlns:xsd="http://www.w3.org/2001/XMLSchema" xmlns:xs="http://www.w3.org/2001/XMLSchema" xmlns:p="http://schemas.microsoft.com/office/2006/metadata/properties" xmlns:ns2="04db1a20-a764-4c7d-870c-65b8be88373a" xmlns:ns3="bde2cd23-3d50-410d-9cfb-fbe8e3d1af6f" targetNamespace="http://schemas.microsoft.com/office/2006/metadata/properties" ma:root="true" ma:fieldsID="f49a877091c67d1ca4d458b75fcbec38" ns2:_="" ns3:_="">
    <xsd:import namespace="04db1a20-a764-4c7d-870c-65b8be88373a"/>
    <xsd:import namespace="bde2cd23-3d50-410d-9cfb-fbe8e3d1af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b1a20-a764-4c7d-870c-65b8be8837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6e648831-8c47-4a39-bc5a-d9b2ecf783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cd23-3d50-410d-9cfb-fbe8e3d1af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adbac5-69d8-4eed-8b5c-1fb3da850e7f}" ma:internalName="TaxCatchAll" ma:showField="CatchAllData" ma:web="bde2cd23-3d50-410d-9cfb-fbe8e3d1af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db1a20-a764-4c7d-870c-65b8be88373a">
      <Terms xmlns="http://schemas.microsoft.com/office/infopath/2007/PartnerControls"/>
    </lcf76f155ced4ddcb4097134ff3c332f>
    <TaxCatchAll xmlns="bde2cd23-3d50-410d-9cfb-fbe8e3d1af6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8688A6-D0CA-457B-88DD-0E8ABBDAB4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db1a20-a764-4c7d-870c-65b8be88373a"/>
    <ds:schemaRef ds:uri="bde2cd23-3d50-410d-9cfb-fbe8e3d1af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82557E-BB6F-4442-91C6-3B65A5A4A86B}">
  <ds:schemaRefs>
    <ds:schemaRef ds:uri="http://schemas.microsoft.com/office/2006/metadata/properties"/>
    <ds:schemaRef ds:uri="http://schemas.microsoft.com/office/infopath/2007/PartnerControls"/>
    <ds:schemaRef ds:uri="04db1a20-a764-4c7d-870c-65b8be88373a"/>
    <ds:schemaRef ds:uri="bde2cd23-3d50-410d-9cfb-fbe8e3d1af6f"/>
  </ds:schemaRefs>
</ds:datastoreItem>
</file>

<file path=customXml/itemProps3.xml><?xml version="1.0" encoding="utf-8"?>
<ds:datastoreItem xmlns:ds="http://schemas.openxmlformats.org/officeDocument/2006/customXml" ds:itemID="{0B5DFEC5-F026-4928-B13D-C604D119D8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2026-01-02T08:51:45Z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0x010100E01554511AE07E49A713CAE0CA1A5E99</vt:lpwstr>
  </property>
  <property fmtid="{D5CDD505-2E9C-101B-9397-08002B2CF9AE}" pid="3" name="MediaServiceImageTags">
    <vt:lpwstr/>
  </property>
</Properties>
</file>